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018DBB72-3374-430F-98C6-A12C61D9C415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Fly Ash details 22-23" sheetId="1" r:id="rId1"/>
    <sheet name="Fly Ash detail 23-24" sheetId="2" r:id="rId2"/>
    <sheet name="Fly Ash 24-25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" l="1"/>
  <c r="H15" i="1" s="1"/>
  <c r="E14" i="1"/>
  <c r="H14" i="1" s="1"/>
  <c r="E13" i="1"/>
  <c r="H13" i="1" s="1"/>
  <c r="E12" i="1"/>
  <c r="H12" i="1" s="1"/>
  <c r="E11" i="1"/>
  <c r="H11" i="1" s="1"/>
  <c r="E10" i="1"/>
  <c r="H10" i="1" s="1"/>
  <c r="E9" i="1"/>
  <c r="H9" i="1" s="1"/>
  <c r="E5" i="1" l="1"/>
  <c r="H5" i="1" s="1"/>
  <c r="E6" i="1"/>
  <c r="H6" i="1" s="1"/>
  <c r="E7" i="1"/>
  <c r="H7" i="1" s="1"/>
  <c r="E8" i="1"/>
  <c r="H8" i="1" s="1"/>
  <c r="E4" i="1"/>
  <c r="H4" i="1" l="1"/>
</calcChain>
</file>

<file path=xl/sharedStrings.xml><?xml version="1.0" encoding="utf-8"?>
<sst xmlns="http://schemas.openxmlformats.org/spreadsheetml/2006/main" count="28" uniqueCount="12">
  <si>
    <t>Fly Ash Generation and disposal records for the year 2022-23</t>
  </si>
  <si>
    <t>Month</t>
  </si>
  <si>
    <t>Opening Stock (MT)</t>
  </si>
  <si>
    <t>Disposal( MT)</t>
  </si>
  <si>
    <t>Outside(Cement industries/Bricks mfg)</t>
  </si>
  <si>
    <t>Closing Stock (MT)</t>
  </si>
  <si>
    <t xml:space="preserve">Inhouse  </t>
  </si>
  <si>
    <t>Generation (MT)</t>
  </si>
  <si>
    <t>CUMMULATIVE</t>
  </si>
  <si>
    <t>Fly Ash Generation and disposal records for the year 2023-24</t>
  </si>
  <si>
    <t>Fly Ash Generation and disposal records for the year 2024-25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</si>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</sst>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" fontId="0" fillId="0" borderId="1" xfId="0" applyNumberForma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/>
    </xf>
    <xf numFmtId="17" fontId="0" fillId="0" borderId="5" xfId="0" applyNumberFormat="1" applyBorder="1" applyAlignment="1">
      <alignment horizontal="center" vertical="center"/>
    </xf>
    <xf numFmtId="17" fontId="0" fillId="0" borderId="10" xfId="0" applyNumberFormat="1" applyBorder="1" applyAlignment="1">
      <alignment horizontal="center" vertical="center"/>
    </xf>
    <xf numFmtId="165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wrapText="1"/>
    </xf>
    <xf numFmtId="165" fontId="0" fillId="0" borderId="0" xfId="0" applyNumberFormat="1"/>
    <xf numFmtId="165" fontId="0" fillId="0" borderId="6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165" fontId="0" fillId="0" borderId="4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5" fontId="5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/>
    </xf>
    <xf numFmtId="17" fontId="7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5"/>
  <sheetViews>
    <sheetView workbookViewId="0">
      <selection activeCell="C17" sqref="C17"/>
    </sheetView>
  </sheetViews>
  <sheetFormatPr defaultRowHeight="15" x14ac:dyDescent="0.25"/>
  <cols>
    <col min="2" max="2" width="12.42578125" customWidth="1"/>
    <col min="3" max="3" width="18.5703125" bestFit="1" customWidth="1"/>
    <col min="4" max="4" width="14.5703125" bestFit="1" customWidth="1"/>
    <col min="5" max="5" width="14.5703125" customWidth="1"/>
    <col min="6" max="6" width="11" customWidth="1"/>
    <col min="7" max="7" width="21.5703125" customWidth="1"/>
    <col min="8" max="8" width="15.140625" customWidth="1"/>
  </cols>
  <sheetData>
    <row r="1" spans="2:8" ht="32.1" customHeight="1" x14ac:dyDescent="0.4">
      <c r="B1" s="27" t="s">
        <v>0</v>
      </c>
      <c r="C1" s="27"/>
      <c r="D1" s="27"/>
      <c r="E1" s="27"/>
      <c r="F1" s="27"/>
      <c r="G1" s="27"/>
      <c r="H1" s="27"/>
    </row>
    <row r="2" spans="2:8" ht="18.75" x14ac:dyDescent="0.3">
      <c r="B2" s="28" t="s">
        <v>1</v>
      </c>
      <c r="C2" s="29" t="s">
        <v>2</v>
      </c>
      <c r="D2" s="29" t="s">
        <v>7</v>
      </c>
      <c r="E2" s="29" t="s">
        <v>8</v>
      </c>
      <c r="F2" s="31" t="s">
        <v>3</v>
      </c>
      <c r="G2" s="31"/>
      <c r="H2" s="32" t="s">
        <v>5</v>
      </c>
    </row>
    <row r="3" spans="2:8" ht="56.25" x14ac:dyDescent="0.3">
      <c r="B3" s="28"/>
      <c r="C3" s="30"/>
      <c r="D3" s="30"/>
      <c r="E3" s="30"/>
      <c r="F3" s="2" t="s">
        <v>6</v>
      </c>
      <c r="G3" s="1" t="s">
        <v>4</v>
      </c>
      <c r="H3" s="32"/>
    </row>
    <row r="4" spans="2:8" ht="14.45" x14ac:dyDescent="0.3">
      <c r="B4" s="4">
        <v>44652</v>
      </c>
      <c r="C4" s="3">
        <v>15.72</v>
      </c>
      <c r="D4" s="3">
        <v>172</v>
      </c>
      <c r="E4" s="3">
        <f>+C4+D4</f>
        <v>187.72</v>
      </c>
      <c r="F4" s="3">
        <v>171</v>
      </c>
      <c r="G4" s="3">
        <v>0</v>
      </c>
      <c r="H4" s="3">
        <f>+E4-F4</f>
        <v>16.72</v>
      </c>
    </row>
    <row r="5" spans="2:8" ht="14.45" x14ac:dyDescent="0.3">
      <c r="B5" s="4">
        <v>44682</v>
      </c>
      <c r="C5" s="3">
        <v>16.72</v>
      </c>
      <c r="D5" s="5">
        <v>192.1</v>
      </c>
      <c r="E5" s="3">
        <f t="shared" ref="E5:E15" si="0">+C5+D5</f>
        <v>208.82</v>
      </c>
      <c r="F5" s="3">
        <v>183.82</v>
      </c>
      <c r="G5" s="3">
        <v>0</v>
      </c>
      <c r="H5" s="3">
        <f t="shared" ref="H5:H11" si="1">+E5-F5</f>
        <v>25</v>
      </c>
    </row>
    <row r="6" spans="2:8" ht="14.45" x14ac:dyDescent="0.3">
      <c r="B6" s="4">
        <v>44713</v>
      </c>
      <c r="C6" s="3">
        <v>25</v>
      </c>
      <c r="D6" s="3">
        <v>187.2</v>
      </c>
      <c r="E6" s="3">
        <f t="shared" si="0"/>
        <v>212.2</v>
      </c>
      <c r="F6" s="3">
        <v>190.2</v>
      </c>
      <c r="G6" s="3">
        <v>0</v>
      </c>
      <c r="H6" s="3">
        <f t="shared" si="1"/>
        <v>22</v>
      </c>
    </row>
    <row r="7" spans="2:8" ht="14.45" x14ac:dyDescent="0.3">
      <c r="B7" s="4">
        <v>44743</v>
      </c>
      <c r="C7" s="3">
        <v>22</v>
      </c>
      <c r="D7" s="3">
        <v>151.155</v>
      </c>
      <c r="E7" s="3">
        <f t="shared" si="0"/>
        <v>173.155</v>
      </c>
      <c r="F7" s="3">
        <v>153.655</v>
      </c>
      <c r="G7" s="3">
        <v>0</v>
      </c>
      <c r="H7" s="3">
        <f t="shared" si="1"/>
        <v>19.5</v>
      </c>
    </row>
    <row r="8" spans="2:8" ht="14.45" x14ac:dyDescent="0.3">
      <c r="B8" s="4">
        <v>44774</v>
      </c>
      <c r="C8" s="3">
        <v>19.5</v>
      </c>
      <c r="D8" s="3">
        <v>167</v>
      </c>
      <c r="E8" s="3">
        <f t="shared" si="0"/>
        <v>186.5</v>
      </c>
      <c r="F8" s="3">
        <v>181</v>
      </c>
      <c r="G8" s="3">
        <v>0</v>
      </c>
      <c r="H8" s="3">
        <f t="shared" si="1"/>
        <v>5.5</v>
      </c>
    </row>
    <row r="9" spans="2:8" ht="14.45" x14ac:dyDescent="0.3">
      <c r="B9" s="4">
        <v>44805</v>
      </c>
      <c r="C9" s="3">
        <v>5.5</v>
      </c>
      <c r="D9" s="3">
        <v>119.48</v>
      </c>
      <c r="E9" s="3">
        <f t="shared" si="0"/>
        <v>124.98</v>
      </c>
      <c r="F9" s="3">
        <v>120</v>
      </c>
      <c r="G9" s="3">
        <v>0</v>
      </c>
      <c r="H9" s="3">
        <f t="shared" si="1"/>
        <v>4.980000000000004</v>
      </c>
    </row>
    <row r="10" spans="2:8" ht="14.45" x14ac:dyDescent="0.3">
      <c r="B10" s="4">
        <v>44835</v>
      </c>
      <c r="C10" s="3">
        <v>4.9800000000000004</v>
      </c>
      <c r="D10" s="3">
        <v>161.69999999999999</v>
      </c>
      <c r="E10" s="3">
        <f t="shared" si="0"/>
        <v>166.67999999999998</v>
      </c>
      <c r="F10" s="3">
        <v>160</v>
      </c>
      <c r="G10" s="3">
        <v>0</v>
      </c>
      <c r="H10" s="3">
        <f t="shared" si="1"/>
        <v>6.6799999999999784</v>
      </c>
    </row>
    <row r="11" spans="2:8" ht="14.45" x14ac:dyDescent="0.3">
      <c r="B11" s="4">
        <v>44866</v>
      </c>
      <c r="C11" s="3">
        <v>6.68</v>
      </c>
      <c r="D11" s="3">
        <v>151.69999999999999</v>
      </c>
      <c r="E11" s="3">
        <f t="shared" si="0"/>
        <v>158.38</v>
      </c>
      <c r="F11" s="3">
        <v>150</v>
      </c>
      <c r="G11" s="3">
        <v>0</v>
      </c>
      <c r="H11" s="3">
        <f t="shared" si="1"/>
        <v>8.3799999999999955</v>
      </c>
    </row>
    <row r="12" spans="2:8" ht="14.45" x14ac:dyDescent="0.3">
      <c r="B12" s="4">
        <v>44896</v>
      </c>
      <c r="C12" s="3">
        <v>8.3800000000000008</v>
      </c>
      <c r="D12" s="3">
        <v>168.9</v>
      </c>
      <c r="E12" s="3">
        <f t="shared" si="0"/>
        <v>177.28</v>
      </c>
      <c r="F12" s="3">
        <v>170.28</v>
      </c>
      <c r="G12" s="3">
        <v>0</v>
      </c>
      <c r="H12" s="3">
        <f>+E12-F12</f>
        <v>7</v>
      </c>
    </row>
    <row r="13" spans="2:8" ht="14.45" x14ac:dyDescent="0.3">
      <c r="B13" s="4">
        <v>44927</v>
      </c>
      <c r="C13" s="3">
        <v>7</v>
      </c>
      <c r="D13" s="3">
        <v>164.4</v>
      </c>
      <c r="E13" s="3">
        <f t="shared" si="0"/>
        <v>171.4</v>
      </c>
      <c r="F13" s="3">
        <v>165.4</v>
      </c>
      <c r="G13" s="3">
        <v>0</v>
      </c>
      <c r="H13" s="3">
        <f>+E13-F13</f>
        <v>6</v>
      </c>
    </row>
    <row r="14" spans="2:8" ht="14.45" x14ac:dyDescent="0.3">
      <c r="B14" s="4">
        <v>44958</v>
      </c>
      <c r="C14" s="6">
        <v>6</v>
      </c>
      <c r="D14" s="3">
        <v>172.9</v>
      </c>
      <c r="E14" s="3">
        <f t="shared" si="0"/>
        <v>178.9</v>
      </c>
      <c r="F14" s="3">
        <v>170.9</v>
      </c>
      <c r="G14" s="3">
        <v>0</v>
      </c>
      <c r="H14" s="3">
        <f>+E14-F14</f>
        <v>8</v>
      </c>
    </row>
    <row r="15" spans="2:8" ht="14.45" x14ac:dyDescent="0.3">
      <c r="B15" s="4">
        <v>44986</v>
      </c>
      <c r="C15" s="3">
        <v>8</v>
      </c>
      <c r="D15" s="3">
        <v>239.5</v>
      </c>
      <c r="E15" s="3">
        <f t="shared" si="0"/>
        <v>247.5</v>
      </c>
      <c r="F15" s="3">
        <v>240</v>
      </c>
      <c r="G15" s="3">
        <v>0</v>
      </c>
      <c r="H15" s="3">
        <f>+E15-F15</f>
        <v>7.5</v>
      </c>
    </row>
  </sheetData>
  <mergeCells count="7">
    <mergeCell ref="B1:H1"/>
    <mergeCell ref="B2:B3"/>
    <mergeCell ref="C2:C3"/>
    <mergeCell ref="D2:D3"/>
    <mergeCell ref="F2:G2"/>
    <mergeCell ref="H2:H3"/>
    <mergeCell ref="E2:E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18"/>
  <sheetViews>
    <sheetView workbookViewId="0">
      <selection activeCell="L3" sqref="L3"/>
    </sheetView>
  </sheetViews>
  <sheetFormatPr defaultRowHeight="15" x14ac:dyDescent="0.25"/>
  <cols>
    <col min="2" max="2" width="12.42578125" customWidth="1"/>
    <col min="3" max="3" width="18.5703125" bestFit="1" customWidth="1"/>
    <col min="4" max="4" width="14.5703125" bestFit="1" customWidth="1"/>
    <col min="5" max="5" width="14.5703125" customWidth="1"/>
    <col min="6" max="6" width="11" customWidth="1"/>
    <col min="7" max="7" width="21.5703125" customWidth="1"/>
    <col min="8" max="8" width="15.140625" customWidth="1"/>
  </cols>
  <sheetData>
    <row r="1" spans="2:12" ht="32.1" customHeight="1" x14ac:dyDescent="0.4">
      <c r="B1" s="33" t="s">
        <v>9</v>
      </c>
      <c r="C1" s="33"/>
      <c r="D1" s="33"/>
      <c r="E1" s="33"/>
      <c r="F1" s="33"/>
      <c r="G1" s="33"/>
      <c r="H1" s="33"/>
    </row>
    <row r="2" spans="2:12" ht="18.75" x14ac:dyDescent="0.3">
      <c r="B2" s="34" t="s">
        <v>1</v>
      </c>
      <c r="C2" s="36" t="s">
        <v>2</v>
      </c>
      <c r="D2" s="36" t="s">
        <v>7</v>
      </c>
      <c r="E2" s="36" t="s">
        <v>8</v>
      </c>
      <c r="F2" s="38" t="s">
        <v>3</v>
      </c>
      <c r="G2" s="38"/>
      <c r="H2" s="39" t="s">
        <v>5</v>
      </c>
    </row>
    <row r="3" spans="2:12" ht="57" thickBot="1" x14ac:dyDescent="0.35">
      <c r="B3" s="35"/>
      <c r="C3" s="37"/>
      <c r="D3" s="37"/>
      <c r="E3" s="37"/>
      <c r="F3" s="16" t="s">
        <v>6</v>
      </c>
      <c r="G3" s="17" t="s">
        <v>4</v>
      </c>
      <c r="H3" s="40"/>
    </row>
    <row r="4" spans="2:12" ht="14.45" x14ac:dyDescent="0.3">
      <c r="B4" s="13">
        <v>45017</v>
      </c>
      <c r="C4" s="14">
        <v>7.5</v>
      </c>
      <c r="D4" s="14">
        <v>273.39999999999998</v>
      </c>
      <c r="E4" s="14">
        <v>280.89999999999998</v>
      </c>
      <c r="F4" s="14">
        <v>270.89999999999998</v>
      </c>
      <c r="G4" s="15">
        <v>0</v>
      </c>
      <c r="H4" s="9">
        <v>10</v>
      </c>
    </row>
    <row r="5" spans="2:12" ht="14.45" x14ac:dyDescent="0.3">
      <c r="B5" s="12">
        <v>45047</v>
      </c>
      <c r="C5" s="9">
        <v>10</v>
      </c>
      <c r="D5" s="10">
        <v>255.44</v>
      </c>
      <c r="E5" s="3">
        <v>265.44</v>
      </c>
      <c r="F5" s="14">
        <v>270.89999999999998</v>
      </c>
      <c r="G5" s="3">
        <v>0</v>
      </c>
      <c r="H5" s="9">
        <v>5.44</v>
      </c>
    </row>
    <row r="6" spans="2:12" ht="14.45" x14ac:dyDescent="0.3">
      <c r="B6" s="12">
        <v>45078</v>
      </c>
      <c r="C6" s="9">
        <v>5.44</v>
      </c>
      <c r="D6" s="9">
        <v>192.13499999999999</v>
      </c>
      <c r="E6" s="3">
        <v>197.57499999999999</v>
      </c>
      <c r="F6" s="14">
        <v>270.89999999999998</v>
      </c>
      <c r="G6" s="3">
        <v>0</v>
      </c>
      <c r="H6" s="9">
        <v>7.5750000000000002</v>
      </c>
    </row>
    <row r="7" spans="2:12" ht="14.45" x14ac:dyDescent="0.3">
      <c r="B7" s="12">
        <v>45108</v>
      </c>
      <c r="C7" s="9">
        <v>7.5750000000000002</v>
      </c>
      <c r="D7" s="9">
        <v>237.9</v>
      </c>
      <c r="E7" s="3">
        <v>245.47499999999999</v>
      </c>
      <c r="F7" s="14">
        <v>270.89999999999998</v>
      </c>
      <c r="G7" s="3">
        <v>0</v>
      </c>
      <c r="H7" s="9">
        <v>5.4749999999999996</v>
      </c>
      <c r="J7" s="18"/>
      <c r="L7" s="18"/>
    </row>
    <row r="8" spans="2:12" ht="14.45" x14ac:dyDescent="0.3">
      <c r="B8" s="12">
        <v>45139</v>
      </c>
      <c r="C8" s="9">
        <v>5.4749999999999996</v>
      </c>
      <c r="D8" s="9">
        <v>231.08</v>
      </c>
      <c r="E8" s="3">
        <v>236.55500000000001</v>
      </c>
      <c r="F8" s="14">
        <v>270.89999999999998</v>
      </c>
      <c r="G8" s="3">
        <v>0</v>
      </c>
      <c r="H8" s="9">
        <v>6</v>
      </c>
      <c r="J8" s="18"/>
    </row>
    <row r="9" spans="2:12" ht="14.45" x14ac:dyDescent="0.3">
      <c r="B9" s="12">
        <v>45170</v>
      </c>
      <c r="C9" s="9">
        <v>6</v>
      </c>
      <c r="D9" s="9">
        <v>200.32499999999999</v>
      </c>
      <c r="E9" s="3">
        <v>206.32499999999999</v>
      </c>
      <c r="F9" s="14">
        <v>270.89999999999998</v>
      </c>
      <c r="G9" s="3">
        <v>0</v>
      </c>
      <c r="H9" s="9">
        <v>6.3250000000000002</v>
      </c>
    </row>
    <row r="10" spans="2:12" ht="14.45" x14ac:dyDescent="0.3">
      <c r="B10" s="12">
        <v>45200</v>
      </c>
      <c r="C10" s="9">
        <v>6.3250000000000002</v>
      </c>
      <c r="D10" s="9">
        <v>242.17500000000001</v>
      </c>
      <c r="E10" s="3">
        <v>248.5</v>
      </c>
      <c r="F10" s="14">
        <v>270.89999999999998</v>
      </c>
      <c r="G10" s="3">
        <v>0</v>
      </c>
      <c r="H10" s="9">
        <v>3</v>
      </c>
      <c r="J10" s="18"/>
    </row>
    <row r="11" spans="2:12" ht="14.45" x14ac:dyDescent="0.3">
      <c r="B11" s="12">
        <v>45231</v>
      </c>
      <c r="C11" s="9">
        <v>3</v>
      </c>
      <c r="D11" s="9">
        <v>188.62299999999999</v>
      </c>
      <c r="E11" s="3">
        <v>191.62299999999999</v>
      </c>
      <c r="F11" s="14">
        <v>270.89999999999998</v>
      </c>
      <c r="G11" s="3">
        <v>0</v>
      </c>
      <c r="H11" s="9">
        <v>1</v>
      </c>
    </row>
    <row r="12" spans="2:12" ht="14.45" x14ac:dyDescent="0.3">
      <c r="B12" s="12">
        <v>45261</v>
      </c>
      <c r="C12" s="9">
        <v>1</v>
      </c>
      <c r="D12" s="9">
        <v>235.125</v>
      </c>
      <c r="E12" s="3">
        <v>236.125</v>
      </c>
      <c r="F12" s="14">
        <v>270.89999999999998</v>
      </c>
      <c r="G12" s="3">
        <v>0</v>
      </c>
      <c r="H12" s="9">
        <v>6</v>
      </c>
      <c r="J12" s="18"/>
    </row>
    <row r="13" spans="2:12" ht="14.45" x14ac:dyDescent="0.3">
      <c r="B13" s="12">
        <v>45292</v>
      </c>
      <c r="C13" s="9">
        <v>6</v>
      </c>
      <c r="D13" s="9">
        <v>217.8</v>
      </c>
      <c r="E13" s="9">
        <v>223.8</v>
      </c>
      <c r="F13" s="14">
        <v>270.89999999999998</v>
      </c>
      <c r="G13" s="3">
        <v>0</v>
      </c>
      <c r="H13" s="20">
        <v>3</v>
      </c>
      <c r="K13" s="18"/>
    </row>
    <row r="14" spans="2:12" ht="14.45" x14ac:dyDescent="0.3">
      <c r="B14" s="12">
        <v>45323</v>
      </c>
      <c r="C14" s="20">
        <v>3</v>
      </c>
      <c r="D14" s="9">
        <v>231.86</v>
      </c>
      <c r="E14" s="3">
        <v>234.86</v>
      </c>
      <c r="F14" s="14">
        <v>270.89999999999998</v>
      </c>
      <c r="G14" s="3">
        <v>0</v>
      </c>
      <c r="H14" s="21">
        <v>4.8600000000000003</v>
      </c>
    </row>
    <row r="15" spans="2:12" ht="14.45" x14ac:dyDescent="0.3">
      <c r="B15" s="12">
        <v>45352</v>
      </c>
      <c r="C15" s="9">
        <v>4.8600000000000003</v>
      </c>
      <c r="D15" s="9">
        <v>286.20999999999998</v>
      </c>
      <c r="E15" s="3">
        <v>291.07</v>
      </c>
      <c r="F15" s="14">
        <v>270.89999999999998</v>
      </c>
      <c r="G15" s="3">
        <v>0</v>
      </c>
      <c r="H15" s="19">
        <v>1.07</v>
      </c>
      <c r="J15" s="18"/>
    </row>
    <row r="18" spans="5:5" ht="14.45" x14ac:dyDescent="0.3">
      <c r="E18" s="18"/>
    </row>
  </sheetData>
  <mergeCells count="7">
    <mergeCell ref="B1:H1"/>
    <mergeCell ref="B2:B3"/>
    <mergeCell ref="C2:C3"/>
    <mergeCell ref="D2:D3"/>
    <mergeCell ref="E2:E3"/>
    <mergeCell ref="F2:G2"/>
    <mergeCell ref="H2:H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M17"/>
  <sheetViews>
    <sheetView tabSelected="1" topLeftCell="A3" workbookViewId="0">
      <selection activeCell="J12" sqref="J12"/>
    </sheetView>
  </sheetViews>
  <sheetFormatPr defaultRowHeight="15" x14ac:dyDescent="0.25"/>
  <cols>
    <col min="2" max="2" width="12.42578125" customWidth="1"/>
    <col min="3" max="3" width="18.5703125" bestFit="1" customWidth="1"/>
    <col min="4" max="4" width="14.5703125" bestFit="1" customWidth="1"/>
    <col min="5" max="5" width="17.7109375" customWidth="1"/>
    <col min="6" max="6" width="11" customWidth="1"/>
    <col min="7" max="7" width="21.5703125" customWidth="1"/>
    <col min="8" max="8" width="15.140625" customWidth="1"/>
  </cols>
  <sheetData>
    <row r="1" spans="2:13" ht="32.1" customHeight="1" x14ac:dyDescent="0.4">
      <c r="B1" s="27" t="s">
        <v>10</v>
      </c>
      <c r="C1" s="27"/>
      <c r="D1" s="27"/>
      <c r="E1" s="27"/>
      <c r="F1" s="27"/>
      <c r="G1" s="27"/>
      <c r="H1" s="27"/>
    </row>
    <row r="2" spans="2:13" ht="18.75" x14ac:dyDescent="0.3">
      <c r="B2" s="28" t="s">
        <v>1</v>
      </c>
      <c r="C2" s="29" t="s">
        <v>2</v>
      </c>
      <c r="D2" s="29" t="s">
        <v>7</v>
      </c>
      <c r="E2" s="29" t="s">
        <v>8</v>
      </c>
      <c r="F2" s="31" t="s">
        <v>3</v>
      </c>
      <c r="G2" s="31"/>
      <c r="H2" s="32" t="s">
        <v>5</v>
      </c>
    </row>
    <row r="3" spans="2:13" ht="56.25" x14ac:dyDescent="0.3">
      <c r="B3" s="28"/>
      <c r="C3" s="30"/>
      <c r="D3" s="30"/>
      <c r="E3" s="30"/>
      <c r="F3" s="2" t="s">
        <v>6</v>
      </c>
      <c r="G3" s="1" t="s">
        <v>4</v>
      </c>
      <c r="H3" s="32"/>
    </row>
    <row r="4" spans="2:13" ht="19.5" customHeight="1" x14ac:dyDescent="0.3">
      <c r="B4" s="4">
        <v>45383</v>
      </c>
      <c r="C4" s="23">
        <v>1.07</v>
      </c>
      <c r="D4" s="23">
        <v>297.3</v>
      </c>
      <c r="E4" s="23">
        <v>298.37</v>
      </c>
      <c r="F4" s="23">
        <v>290</v>
      </c>
      <c r="G4" s="22">
        <v>0</v>
      </c>
      <c r="H4" s="23">
        <v>8.3699999999999992</v>
      </c>
    </row>
    <row r="5" spans="2:13" ht="19.5" customHeight="1" x14ac:dyDescent="0.3">
      <c r="B5" s="4">
        <v>45413</v>
      </c>
      <c r="C5" s="23">
        <v>8.3699999999999992</v>
      </c>
      <c r="D5" s="24">
        <v>287.47500000000002</v>
      </c>
      <c r="E5" s="23">
        <v>295.84500000000003</v>
      </c>
      <c r="F5" s="23">
        <v>290.84500000000003</v>
      </c>
      <c r="G5" s="22">
        <v>0</v>
      </c>
      <c r="H5" s="23">
        <v>5</v>
      </c>
    </row>
    <row r="6" spans="2:13" ht="19.5" customHeight="1" x14ac:dyDescent="0.3">
      <c r="B6" s="4">
        <v>45444</v>
      </c>
      <c r="C6" s="23">
        <v>5</v>
      </c>
      <c r="D6" s="23">
        <v>327</v>
      </c>
      <c r="E6" s="23">
        <v>332</v>
      </c>
      <c r="F6" s="23">
        <v>330</v>
      </c>
      <c r="G6" s="22">
        <v>0</v>
      </c>
      <c r="H6" s="23">
        <v>2</v>
      </c>
    </row>
    <row r="7" spans="2:13" ht="19.5" customHeight="1" x14ac:dyDescent="0.3">
      <c r="B7" s="4">
        <v>45474</v>
      </c>
      <c r="C7" s="23">
        <v>2</v>
      </c>
      <c r="D7" s="23">
        <v>258.67500000000001</v>
      </c>
      <c r="E7" s="23">
        <v>260.67500000000001</v>
      </c>
      <c r="F7" s="23">
        <v>250.67500000000001</v>
      </c>
      <c r="G7" s="22">
        <v>0</v>
      </c>
      <c r="H7" s="23">
        <v>10</v>
      </c>
    </row>
    <row r="8" spans="2:13" ht="19.5" customHeight="1" x14ac:dyDescent="0.3">
      <c r="B8" s="4">
        <v>45505</v>
      </c>
      <c r="C8" s="23">
        <v>10</v>
      </c>
      <c r="D8" s="23">
        <v>316.57499999999999</v>
      </c>
      <c r="E8" s="23">
        <v>326.57499999999999</v>
      </c>
      <c r="F8" s="23">
        <v>325</v>
      </c>
      <c r="G8" s="22">
        <v>0</v>
      </c>
      <c r="H8" s="23">
        <v>1.575</v>
      </c>
    </row>
    <row r="9" spans="2:13" ht="19.5" customHeight="1" x14ac:dyDescent="0.3">
      <c r="B9" s="4">
        <v>45536</v>
      </c>
      <c r="C9" s="23">
        <v>1.575</v>
      </c>
      <c r="D9" s="23">
        <v>276</v>
      </c>
      <c r="E9" s="23">
        <v>277.57499999999999</v>
      </c>
      <c r="F9" s="23">
        <v>276</v>
      </c>
      <c r="G9" s="22">
        <v>0</v>
      </c>
      <c r="H9" s="23">
        <v>1.5749999999999886</v>
      </c>
    </row>
    <row r="10" spans="2:13" ht="19.5" customHeight="1" x14ac:dyDescent="0.25">
      <c r="B10" s="4">
        <v>45566</v>
      </c>
      <c r="C10" s="23">
        <v>1.575</v>
      </c>
      <c r="D10" s="23">
        <v>199.42500000000001</v>
      </c>
      <c r="E10" s="23">
        <v>201</v>
      </c>
      <c r="F10" s="23">
        <v>200</v>
      </c>
      <c r="G10" s="22">
        <v>0</v>
      </c>
      <c r="H10" s="23">
        <v>1</v>
      </c>
    </row>
    <row r="11" spans="2:13" ht="19.5" customHeight="1" x14ac:dyDescent="0.25">
      <c r="B11" s="4">
        <v>45597</v>
      </c>
      <c r="C11" s="23">
        <v>1</v>
      </c>
      <c r="D11" s="23">
        <v>234.375</v>
      </c>
      <c r="E11" s="23">
        <v>235.375</v>
      </c>
      <c r="F11" s="23">
        <v>234.375</v>
      </c>
      <c r="G11" s="22">
        <v>0</v>
      </c>
      <c r="H11" s="23">
        <v>1</v>
      </c>
    </row>
    <row r="12" spans="2:13" ht="19.5" customHeight="1" x14ac:dyDescent="0.25">
      <c r="B12" s="4">
        <v>45627</v>
      </c>
      <c r="C12" s="23">
        <v>1</v>
      </c>
      <c r="D12" s="23">
        <v>291.68</v>
      </c>
      <c r="E12" s="23">
        <v>292.68</v>
      </c>
      <c r="F12" s="23">
        <v>291.68</v>
      </c>
      <c r="G12" s="22">
        <v>0</v>
      </c>
      <c r="H12" s="23">
        <v>1</v>
      </c>
      <c r="M12" s="18"/>
    </row>
    <row r="13" spans="2:13" ht="19.5" customHeight="1" x14ac:dyDescent="0.25">
      <c r="B13" s="26">
        <v>45658</v>
      </c>
      <c r="C13" s="23">
        <v>1</v>
      </c>
      <c r="D13" s="25">
        <v>341.96</v>
      </c>
      <c r="E13" s="25">
        <v>342.96</v>
      </c>
      <c r="F13" s="25">
        <v>341.96</v>
      </c>
      <c r="G13" s="22">
        <v>0</v>
      </c>
      <c r="H13" s="23">
        <v>1</v>
      </c>
    </row>
    <row r="14" spans="2:13" ht="19.5" customHeight="1" x14ac:dyDescent="0.25">
      <c r="B14" s="4">
        <v>45689</v>
      </c>
      <c r="C14" s="23">
        <v>1</v>
      </c>
      <c r="D14" s="25">
        <v>300.52999999999997</v>
      </c>
      <c r="E14" s="25">
        <v>301.52999999999997</v>
      </c>
      <c r="F14" s="25">
        <v>300.52999999999997</v>
      </c>
      <c r="G14" s="41">
        <v>0</v>
      </c>
      <c r="H14" s="23">
        <v>1</v>
      </c>
    </row>
    <row r="15" spans="2:13" ht="19.5" customHeight="1" x14ac:dyDescent="0.3">
      <c r="B15" s="4">
        <v>45717</v>
      </c>
      <c r="C15" s="7"/>
      <c r="D15" s="9"/>
      <c r="E15" s="3"/>
      <c r="F15" s="3"/>
      <c r="G15" s="3"/>
      <c r="H15" s="3"/>
    </row>
    <row r="16" spans="2:13" ht="19.5" customHeight="1" x14ac:dyDescent="0.25">
      <c r="B16" s="4" t="s">
        <v>11</v>
      </c>
      <c r="C16" s="3"/>
      <c r="D16" s="11"/>
      <c r="E16" s="3"/>
      <c r="F16" s="3"/>
      <c r="G16" s="3"/>
      <c r="H16" s="3"/>
    </row>
    <row r="17" spans="2:8" ht="19.5" customHeight="1" x14ac:dyDescent="0.25">
      <c r="B17" s="3"/>
      <c r="C17" s="3"/>
      <c r="D17" s="9"/>
      <c r="E17" s="3"/>
      <c r="F17" s="3"/>
      <c r="G17" s="8"/>
      <c r="H17" s="3"/>
    </row>
  </sheetData>
  <mergeCells count="7">
    <mergeCell ref="B1:H1"/>
    <mergeCell ref="B2:B3"/>
    <mergeCell ref="C2:C3"/>
    <mergeCell ref="D2:D3"/>
    <mergeCell ref="E2:E3"/>
    <mergeCell ref="F2:G2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Fly Ash details 22-23</vt:lpstr>
      <vt:lpstr>Fly Ash detail 23-24</vt:lpstr>
      <vt:lpstr>Fly Ash 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2025-03-03T06:37:29Z</dcterms:modified>
</cp:coreProperties>
</file>